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piers\Documents\Amplify Trading\AmplifyME\Hedge Fund sim\"/>
    </mc:Choice>
  </mc:AlternateContent>
  <xr:revisionPtr revIDLastSave="0" documentId="8_{389CF8BC-AFF4-41BB-B015-4105A8A21428}" xr6:coauthVersionLast="43" xr6:coauthVersionMax="43" xr10:uidLastSave="{00000000-0000-0000-0000-000000000000}"/>
  <bookViews>
    <workbookView xWindow="-103" yWindow="-103" windowWidth="25920" windowHeight="16749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G3" i="1"/>
  <c r="F3" i="1" s="1"/>
  <c r="G4" i="1"/>
  <c r="F4" i="1" s="1"/>
  <c r="G5" i="1"/>
  <c r="F5" i="1" s="1"/>
  <c r="G6" i="1"/>
  <c r="F6" i="1" s="1"/>
  <c r="G7" i="1"/>
  <c r="F7" i="1"/>
  <c r="G8" i="1"/>
  <c r="F8" i="1" s="1"/>
  <c r="G9" i="1"/>
  <c r="F9" i="1" s="1"/>
  <c r="G10" i="1"/>
  <c r="F10" i="1"/>
  <c r="G11" i="1"/>
  <c r="F11" i="1" s="1"/>
  <c r="G12" i="1"/>
  <c r="F12" i="1" s="1"/>
  <c r="G13" i="1"/>
  <c r="F13" i="1" s="1"/>
  <c r="G14" i="1"/>
  <c r="F14" i="1" s="1"/>
  <c r="G16" i="1" l="1"/>
</calcChain>
</file>

<file path=xl/sharedStrings.xml><?xml version="1.0" encoding="utf-8"?>
<sst xmlns="http://schemas.openxmlformats.org/spreadsheetml/2006/main" count="285" uniqueCount="47">
  <si>
    <t>Security Ticker</t>
  </si>
  <si>
    <t>Security Name</t>
  </si>
  <si>
    <t>Hang Seng Index</t>
  </si>
  <si>
    <t>Nikkei 225 Index</t>
  </si>
  <si>
    <t>NKY</t>
  </si>
  <si>
    <t>SPX</t>
  </si>
  <si>
    <t>S&amp;P 500</t>
  </si>
  <si>
    <t>MXAS</t>
  </si>
  <si>
    <t>MSCI Asia ex Japan</t>
  </si>
  <si>
    <t>CLA</t>
  </si>
  <si>
    <t>WTI Crude Oil</t>
  </si>
  <si>
    <t>EURUSD</t>
  </si>
  <si>
    <t>Asset Class</t>
  </si>
  <si>
    <t>Equity</t>
  </si>
  <si>
    <t>Commodity</t>
  </si>
  <si>
    <t>SX5E</t>
  </si>
  <si>
    <t>Eurostoxx 50</t>
  </si>
  <si>
    <t>XAU</t>
  </si>
  <si>
    <t>Gold</t>
  </si>
  <si>
    <t>TY1</t>
  </si>
  <si>
    <t>US 10yr Government Bond</t>
  </si>
  <si>
    <t>RX1</t>
  </si>
  <si>
    <t>German 10yr Government Bond</t>
  </si>
  <si>
    <t>MSCI Emerging Markets Latin America</t>
  </si>
  <si>
    <t>MXLA</t>
  </si>
  <si>
    <t>UKX</t>
  </si>
  <si>
    <t>FTSE100</t>
  </si>
  <si>
    <t>Bonds</t>
  </si>
  <si>
    <t>Geography</t>
  </si>
  <si>
    <t>China</t>
  </si>
  <si>
    <t>Japan</t>
  </si>
  <si>
    <t>USA</t>
  </si>
  <si>
    <t>Asia</t>
  </si>
  <si>
    <t>N/A</t>
  </si>
  <si>
    <t>Europe</t>
  </si>
  <si>
    <t>Germany</t>
  </si>
  <si>
    <t>Latin America</t>
  </si>
  <si>
    <t>UK</t>
  </si>
  <si>
    <t>Starting Price</t>
  </si>
  <si>
    <t>Nominal Value of Trade</t>
  </si>
  <si>
    <t>Number of Contracts</t>
  </si>
  <si>
    <t>Nominal Value of Investments</t>
  </si>
  <si>
    <t>HSI</t>
  </si>
  <si>
    <t>Percentage of Portfolio</t>
  </si>
  <si>
    <t>FX</t>
  </si>
  <si>
    <t>USA/Eurozone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</si>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</sst>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8" xfId="0" applyFont="1" applyBorder="1"/>
    <xf numFmtId="0" fontId="3" fillId="0" borderId="10" xfId="0" applyFont="1" applyBorder="1"/>
    <xf numFmtId="0" fontId="3" fillId="0" borderId="2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21" xfId="0" applyFont="1" applyBorder="1"/>
    <xf numFmtId="0" fontId="0" fillId="0" borderId="0" xfId="0" applyFill="1" applyBorder="1"/>
    <xf numFmtId="49" fontId="2" fillId="2" borderId="14" xfId="0" applyNumberFormat="1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22" xfId="0" applyFont="1" applyFill="1" applyBorder="1"/>
    <xf numFmtId="164" fontId="0" fillId="2" borderId="19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2" fillId="2" borderId="15" xfId="0" applyFont="1" applyFill="1" applyBorder="1"/>
    <xf numFmtId="0" fontId="2" fillId="2" borderId="12" xfId="0" applyFont="1" applyFill="1" applyBorder="1"/>
    <xf numFmtId="0" fontId="2" fillId="2" borderId="1" xfId="0" applyFont="1" applyFill="1" applyBorder="1"/>
    <xf numFmtId="0" fontId="2" fillId="2" borderId="23" xfId="0" applyFont="1" applyFill="1" applyBorder="1"/>
    <xf numFmtId="164" fontId="0" fillId="2" borderId="17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164" fontId="0" fillId="3" borderId="17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2" fillId="4" borderId="15" xfId="0" applyFont="1" applyFill="1" applyBorder="1"/>
    <xf numFmtId="0" fontId="2" fillId="4" borderId="12" xfId="0" applyFont="1" applyFill="1" applyBorder="1"/>
    <xf numFmtId="0" fontId="2" fillId="4" borderId="1" xfId="0" applyFont="1" applyFill="1" applyBorder="1"/>
    <xf numFmtId="0" fontId="2" fillId="4" borderId="23" xfId="0" applyFont="1" applyFill="1" applyBorder="1"/>
    <xf numFmtId="164" fontId="0" fillId="4" borderId="17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2" fillId="5" borderId="15" xfId="0" applyFont="1" applyFill="1" applyBorder="1"/>
    <xf numFmtId="0" fontId="2" fillId="5" borderId="12" xfId="0" applyFont="1" applyFill="1" applyBorder="1"/>
    <xf numFmtId="0" fontId="2" fillId="5" borderId="1" xfId="0" applyFont="1" applyFill="1" applyBorder="1"/>
    <xf numFmtId="0" fontId="2" fillId="5" borderId="23" xfId="0" applyFont="1" applyFill="1" applyBorder="1"/>
    <xf numFmtId="164" fontId="0" fillId="5" borderId="17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2" fillId="5" borderId="16" xfId="0" applyFont="1" applyFill="1" applyBorder="1"/>
    <xf numFmtId="0" fontId="2" fillId="5" borderId="13" xfId="0" applyFont="1" applyFill="1" applyBorder="1"/>
    <xf numFmtId="0" fontId="2" fillId="5" borderId="4" xfId="0" applyFont="1" applyFill="1" applyBorder="1"/>
    <xf numFmtId="0" fontId="2" fillId="5" borderId="24" xfId="0" applyFont="1" applyFill="1" applyBorder="1"/>
    <xf numFmtId="164" fontId="0" fillId="5" borderId="18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10" fontId="0" fillId="6" borderId="2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zoomScaleNormal="100" workbookViewId="0">
      <selection activeCell="D30" sqref="D30"/>
    </sheetView>
  </sheetViews>
  <sheetFormatPr defaultRowHeight="14.6" x14ac:dyDescent="0.4"/>
  <cols>
    <col min="1" max="1" width="18.3046875" bestFit="1" customWidth="1"/>
    <col min="2" max="2" width="45.3828125" customWidth="1"/>
    <col min="3" max="3" width="16.3046875" customWidth="1"/>
    <col min="4" max="4" width="20.69140625" customWidth="1"/>
    <col min="5" max="5" width="22.3046875" bestFit="1" customWidth="1"/>
    <col min="6" max="6" width="28.3828125" bestFit="1" customWidth="1"/>
    <col min="7" max="8" width="22.3046875" bestFit="1" customWidth="1"/>
    <col min="9" max="9" width="22" bestFit="1" customWidth="1"/>
    <col min="11" max="11" width="19.3046875" customWidth="1"/>
    <col min="12" max="12" width="28.3046875" customWidth="1"/>
    <col min="13" max="13" width="22.3046875" customWidth="1"/>
  </cols>
  <sheetData>
    <row r="1" spans="1:8" ht="15" thickBot="1" x14ac:dyDescent="0.45">
      <c r="E1" s="14"/>
      <c r="F1" s="14"/>
      <c r="G1" s="14"/>
    </row>
    <row r="2" spans="1:8" s="1" customFormat="1" ht="18.899999999999999" thickBot="1" x14ac:dyDescent="0.55000000000000004">
      <c r="A2" s="4" t="s">
        <v>0</v>
      </c>
      <c r="B2" s="3" t="s">
        <v>1</v>
      </c>
      <c r="C2" s="2" t="s">
        <v>12</v>
      </c>
      <c r="D2" s="13" t="s">
        <v>28</v>
      </c>
      <c r="E2" s="7" t="s">
        <v>38</v>
      </c>
      <c r="F2" s="8" t="s">
        <v>40</v>
      </c>
      <c r="G2" s="9" t="s">
        <v>39</v>
      </c>
      <c r="H2" s="11" t="s">
        <v>43</v>
      </c>
    </row>
    <row r="3" spans="1:8" ht="18.899999999999999" thickBot="1" x14ac:dyDescent="0.55000000000000004">
      <c r="A3" s="15" t="s">
        <v>42</v>
      </c>
      <c r="B3" s="16" t="s">
        <v>2</v>
      </c>
      <c r="C3" s="17" t="s">
        <v>13</v>
      </c>
      <c r="D3" s="18" t="s">
        <v>29</v>
      </c>
      <c r="E3" s="19">
        <v>23436</v>
      </c>
      <c r="F3" s="20">
        <f>G3/E3</f>
        <v>0</v>
      </c>
      <c r="G3" s="21">
        <f>H3*20000000</f>
        <v>0</v>
      </c>
      <c r="H3" s="58"/>
    </row>
    <row r="4" spans="1:8" ht="18.899999999999999" thickBot="1" x14ac:dyDescent="0.55000000000000004">
      <c r="A4" s="22" t="s">
        <v>4</v>
      </c>
      <c r="B4" s="23" t="s">
        <v>3</v>
      </c>
      <c r="C4" s="24" t="s">
        <v>13</v>
      </c>
      <c r="D4" s="25" t="s">
        <v>30</v>
      </c>
      <c r="E4" s="26">
        <v>10398</v>
      </c>
      <c r="F4" s="27">
        <f t="shared" ref="F4:F14" si="0">G4/E4</f>
        <v>0</v>
      </c>
      <c r="G4" s="28">
        <f t="shared" ref="G4:G14" si="1">H4*20000000</f>
        <v>0</v>
      </c>
      <c r="H4" s="58"/>
    </row>
    <row r="5" spans="1:8" ht="18.899999999999999" thickBot="1" x14ac:dyDescent="0.55000000000000004">
      <c r="A5" s="22" t="s">
        <v>5</v>
      </c>
      <c r="B5" s="23" t="s">
        <v>6</v>
      </c>
      <c r="C5" s="24" t="s">
        <v>13</v>
      </c>
      <c r="D5" s="25" t="s">
        <v>31</v>
      </c>
      <c r="E5" s="26">
        <v>1271.9000000000001</v>
      </c>
      <c r="F5" s="27">
        <f t="shared" si="0"/>
        <v>0</v>
      </c>
      <c r="G5" s="28">
        <f t="shared" si="1"/>
        <v>0</v>
      </c>
      <c r="H5" s="58"/>
    </row>
    <row r="6" spans="1:8" ht="18.899999999999999" thickBot="1" x14ac:dyDescent="0.55000000000000004">
      <c r="A6" s="22" t="s">
        <v>7</v>
      </c>
      <c r="B6" s="23" t="s">
        <v>8</v>
      </c>
      <c r="C6" s="24" t="s">
        <v>13</v>
      </c>
      <c r="D6" s="25" t="s">
        <v>32</v>
      </c>
      <c r="E6" s="26">
        <v>575.32000000000005</v>
      </c>
      <c r="F6" s="27">
        <f t="shared" si="0"/>
        <v>0</v>
      </c>
      <c r="G6" s="28">
        <f t="shared" si="1"/>
        <v>0</v>
      </c>
      <c r="H6" s="58"/>
    </row>
    <row r="7" spans="1:8" ht="18.899999999999999" thickBot="1" x14ac:dyDescent="0.55000000000000004">
      <c r="A7" s="22" t="s">
        <v>15</v>
      </c>
      <c r="B7" s="23" t="s">
        <v>16</v>
      </c>
      <c r="C7" s="24" t="s">
        <v>13</v>
      </c>
      <c r="D7" s="25" t="s">
        <v>34</v>
      </c>
      <c r="E7" s="26">
        <v>2839.4</v>
      </c>
      <c r="F7" s="27">
        <f t="shared" si="0"/>
        <v>0</v>
      </c>
      <c r="G7" s="28">
        <f t="shared" si="1"/>
        <v>0</v>
      </c>
      <c r="H7" s="58"/>
    </row>
    <row r="8" spans="1:8" ht="18.899999999999999" thickBot="1" x14ac:dyDescent="0.55000000000000004">
      <c r="A8" s="22" t="s">
        <v>24</v>
      </c>
      <c r="B8" s="23" t="s">
        <v>23</v>
      </c>
      <c r="C8" s="24" t="s">
        <v>13</v>
      </c>
      <c r="D8" s="25" t="s">
        <v>36</v>
      </c>
      <c r="E8" s="26">
        <v>4661.3999999999996</v>
      </c>
      <c r="F8" s="27">
        <f t="shared" si="0"/>
        <v>0</v>
      </c>
      <c r="G8" s="28">
        <f t="shared" si="1"/>
        <v>0</v>
      </c>
      <c r="H8" s="58"/>
    </row>
    <row r="9" spans="1:8" ht="18.899999999999999" thickBot="1" x14ac:dyDescent="0.55000000000000004">
      <c r="A9" s="22" t="s">
        <v>25</v>
      </c>
      <c r="B9" s="23" t="s">
        <v>26</v>
      </c>
      <c r="C9" s="24" t="s">
        <v>13</v>
      </c>
      <c r="D9" s="25" t="s">
        <v>37</v>
      </c>
      <c r="E9" s="26">
        <v>6013.9</v>
      </c>
      <c r="F9" s="27">
        <f t="shared" si="0"/>
        <v>0</v>
      </c>
      <c r="G9" s="28">
        <f t="shared" si="1"/>
        <v>0</v>
      </c>
      <c r="H9" s="58"/>
    </row>
    <row r="10" spans="1:8" ht="18.899999999999999" thickBot="1" x14ac:dyDescent="0.55000000000000004">
      <c r="A10" s="29" t="s">
        <v>11</v>
      </c>
      <c r="B10" s="30" t="s">
        <v>11</v>
      </c>
      <c r="C10" s="31" t="s">
        <v>44</v>
      </c>
      <c r="D10" s="32" t="s">
        <v>45</v>
      </c>
      <c r="E10" s="33">
        <v>1.3374999999999999</v>
      </c>
      <c r="F10" s="34">
        <f t="shared" si="0"/>
        <v>0</v>
      </c>
      <c r="G10" s="35">
        <f t="shared" si="1"/>
        <v>0</v>
      </c>
      <c r="H10" s="58"/>
    </row>
    <row r="11" spans="1:8" ht="18.899999999999999" thickBot="1" x14ac:dyDescent="0.55000000000000004">
      <c r="A11" s="36" t="s">
        <v>19</v>
      </c>
      <c r="B11" s="37" t="s">
        <v>20</v>
      </c>
      <c r="C11" s="38" t="s">
        <v>27</v>
      </c>
      <c r="D11" s="39" t="s">
        <v>31</v>
      </c>
      <c r="E11" s="40">
        <v>120.17</v>
      </c>
      <c r="F11" s="41">
        <f t="shared" si="0"/>
        <v>0</v>
      </c>
      <c r="G11" s="42">
        <f t="shared" si="1"/>
        <v>0</v>
      </c>
      <c r="H11" s="58"/>
    </row>
    <row r="12" spans="1:8" ht="18.899999999999999" thickBot="1" x14ac:dyDescent="0.55000000000000004">
      <c r="A12" s="36" t="s">
        <v>21</v>
      </c>
      <c r="B12" s="37" t="s">
        <v>22</v>
      </c>
      <c r="C12" s="38" t="s">
        <v>27</v>
      </c>
      <c r="D12" s="39" t="s">
        <v>35</v>
      </c>
      <c r="E12" s="40">
        <v>125.73</v>
      </c>
      <c r="F12" s="41">
        <f t="shared" si="0"/>
        <v>0</v>
      </c>
      <c r="G12" s="42">
        <f t="shared" si="1"/>
        <v>0</v>
      </c>
      <c r="H12" s="58"/>
    </row>
    <row r="13" spans="1:8" ht="18.899999999999999" thickBot="1" x14ac:dyDescent="0.55000000000000004">
      <c r="A13" s="43" t="s">
        <v>17</v>
      </c>
      <c r="B13" s="44" t="s">
        <v>18</v>
      </c>
      <c r="C13" s="45" t="s">
        <v>14</v>
      </c>
      <c r="D13" s="46" t="s">
        <v>33</v>
      </c>
      <c r="E13" s="47">
        <v>1420</v>
      </c>
      <c r="F13" s="48">
        <f t="shared" si="0"/>
        <v>0</v>
      </c>
      <c r="G13" s="49">
        <f t="shared" si="1"/>
        <v>0</v>
      </c>
      <c r="H13" s="58"/>
    </row>
    <row r="14" spans="1:8" ht="18.899999999999999" thickBot="1" x14ac:dyDescent="0.55000000000000004">
      <c r="A14" s="50" t="s">
        <v>9</v>
      </c>
      <c r="B14" s="51" t="s">
        <v>10</v>
      </c>
      <c r="C14" s="52" t="s">
        <v>14</v>
      </c>
      <c r="D14" s="53" t="s">
        <v>33</v>
      </c>
      <c r="E14" s="54">
        <v>92.2</v>
      </c>
      <c r="F14" s="55">
        <f t="shared" si="0"/>
        <v>0</v>
      </c>
      <c r="G14" s="56">
        <f t="shared" si="1"/>
        <v>0</v>
      </c>
      <c r="H14" s="58"/>
    </row>
    <row r="15" spans="1:8" x14ac:dyDescent="0.4">
      <c r="E15" s="5"/>
      <c r="F15" s="5"/>
      <c r="G15" s="5"/>
    </row>
    <row r="16" spans="1:8" x14ac:dyDescent="0.4">
      <c r="E16" s="12"/>
      <c r="F16" s="57" t="s">
        <v>46</v>
      </c>
      <c r="G16" s="6">
        <f>SUMPRODUCT(ABS(G3:G14))</f>
        <v>0</v>
      </c>
      <c r="H16" s="10">
        <f>SUMPRODUCT(ABS(H3:H14))</f>
        <v>0</v>
      </c>
    </row>
  </sheetData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Amplify</dc:creator>
  <cp:lastModifiedBy>Piers Curran</cp:lastModifiedBy>
  <dcterms:created xsi:type="dcterms:W3CDTF">2015-03-17T17:13:48Z</dcterms:created>
  <dcterms:modified xsi:type="dcterms:W3CDTF">2019-07-17T14:52:31Z</dcterms:modified>
</cp:coreProperties>
</file>